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B14D0588-3828-410D-A19E-B390C68936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F26" i="4"/>
  <c r="G46" i="4"/>
  <c r="G26" i="4"/>
  <c r="B28" i="4"/>
  <c r="C28" i="4"/>
  <c r="F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<sst xmlns="http://schemas.openxmlformats.org/spreadsheetml/2006/main" count="59" uniqueCount="59">
  <si>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</si>
  <si>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</si>
  <si>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</si>
  <si>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</si>
  <si>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</si>
  <si>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</si>
  <si>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</si>
  <si>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</si>
  <si>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</si>
  <si>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</si>
  <si>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</si>
  <si>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</si>
  <si>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</si>
  <si>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</si>
  <si>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</si>
  <si>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</si>
  <si>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</si>
  <si>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</si>
  <si>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</si>
  <si>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</si>
  <si>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</si>
  <si>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</si>
  <si>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</si>
  <si>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</si>
  <si>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</si>
  <si>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</si>
  <si>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</si>
  <si>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</si>
  <si>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</si>
  <si>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</si>
  <si>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</si>
  <si>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</si>
  <si>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</si>
  <si>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</si>
  <si>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</si>
  <si>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</si>
  <si>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</si>
  <si>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</si>
  <si>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</si>
  <si>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</si>
  <si>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</si>
  <si>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</si>
  <si>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</si>
  <si>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</si>
  <si>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</si>
  <si>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</si>
  <si>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</si>
  <si>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</si>
  <si>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</si>
  <si>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</si>
  <si>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</si>
  <si>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</si>
  <si>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</si>
  <si>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</si>
  <si>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</si>
  <si>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</si>
  <si>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</si>
  <si>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</si>
  <si>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Municipal de Cultura de Acámbaro, Guanajuato
Estado de Situación Financiera
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</si>
</sst>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2219325</xdr:colOff>
      <xdr:row>54</xdr:row>
      <xdr:rowOff>114299</xdr:rowOff>
    </xdr:from>
    <xdr:to>
      <xdr:col>4</xdr:col>
      <xdr:colOff>3000374</xdr:colOff>
      <xdr:row>58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B0067-D07A-43A3-A960-D9378291C5F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2219325" y="8343899"/>
          <a:ext cx="6867524" cy="466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showGridLines="0" tabSelected="1" topLeftCell="A28" zoomScaleNormal="100" zoomScaleSheetLayoutView="100" workbookViewId="0">
      <selection activeCell="G54" sqref="G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58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2022</v>
      </c>
      <c r="C2" s="40">
        <v>2021</v>
      </c>
      <c r="D2" s="19"/>
      <c r="E2" s="18" t="s">
        <v>1</v>
      </c>
      <c r="F2" s="40">
        <v>2022</v>
      </c>
      <c r="G2" s="41">
        <v>2021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2837611.86</v>
      </c>
      <c r="C5" s="12">
        <v>1964978.45</v>
      </c>
      <c r="D5" s="17"/>
      <c r="E5" s="11" t="s">
        <v>41</v>
      </c>
      <c r="F5" s="12">
        <v>738821.49</v>
      </c>
      <c r="G5" s="5">
        <v>601848.38</v>
      </c>
    </row>
    <row r="6" spans="1:7" x14ac:dyDescent="0.2">
      <c r="A6" s="30" t="s">
        <v>28</v>
      </c>
      <c r="B6" s="12">
        <v>202651.08</v>
      </c>
      <c r="C6" s="12">
        <v>184505.23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7000</v>
      </c>
      <c r="C7" s="12">
        <v>7000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3047262.94</v>
      </c>
      <c r="C13" s="10">
        <f>SUM(C5:C11)</f>
        <v>2156483.6800000002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738821.49</v>
      </c>
      <c r="G14" s="5">
        <f>SUM(G5:G12)</f>
        <v>601848.38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10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10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10" x14ac:dyDescent="0.2">
      <c r="A19" s="30" t="s">
        <v>36</v>
      </c>
      <c r="B19" s="12">
        <v>812087.63</v>
      </c>
      <c r="C19" s="12">
        <v>796147.08</v>
      </c>
      <c r="D19" s="17"/>
      <c r="E19" s="11" t="s">
        <v>16</v>
      </c>
      <c r="F19" s="12">
        <v>0</v>
      </c>
      <c r="G19" s="5">
        <v>0</v>
      </c>
    </row>
    <row r="20" spans="1:10" x14ac:dyDescent="0.2">
      <c r="A20" s="30" t="s">
        <v>37</v>
      </c>
      <c r="B20" s="12">
        <v>29389.4</v>
      </c>
      <c r="C20" s="12">
        <v>21629</v>
      </c>
      <c r="D20" s="17"/>
      <c r="E20" s="11" t="s">
        <v>46</v>
      </c>
      <c r="F20" s="12">
        <v>0</v>
      </c>
      <c r="G20" s="5">
        <v>0</v>
      </c>
    </row>
    <row r="21" spans="1:10" x14ac:dyDescent="0.2">
      <c r="A21" s="30" t="s">
        <v>38</v>
      </c>
      <c r="B21" s="12">
        <v>-98478.3</v>
      </c>
      <c r="C21" s="12">
        <v>-98478.3</v>
      </c>
      <c r="D21" s="17"/>
      <c r="E21" s="13" t="s">
        <v>47</v>
      </c>
      <c r="F21" s="12">
        <v>0</v>
      </c>
      <c r="G21" s="5">
        <v>0</v>
      </c>
    </row>
    <row r="22" spans="1:10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10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  <c r="J23" s="4"/>
    </row>
    <row r="24" spans="1:10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  <c r="J24" s="4"/>
    </row>
    <row r="25" spans="1:10" s="3" customFormat="1" x14ac:dyDescent="0.2">
      <c r="A25" s="30"/>
      <c r="B25" s="12"/>
      <c r="C25" s="12"/>
      <c r="D25" s="8"/>
      <c r="E25" s="11"/>
      <c r="F25" s="10"/>
      <c r="G25" s="6"/>
      <c r="J25" s="43"/>
    </row>
    <row r="26" spans="1:10" x14ac:dyDescent="0.2">
      <c r="A26" s="37" t="s">
        <v>8</v>
      </c>
      <c r="B26" s="10">
        <f>SUM(B16:B24)</f>
        <v>742998.73</v>
      </c>
      <c r="C26" s="10">
        <f>SUM(C16:C24)</f>
        <v>719297.77999999991</v>
      </c>
      <c r="D26" s="17"/>
      <c r="E26" s="39" t="s">
        <v>57</v>
      </c>
      <c r="F26" s="10">
        <f>SUM(F24+F14)</f>
        <v>738821.49</v>
      </c>
      <c r="G26" s="6">
        <f>SUM(G14+G24)</f>
        <v>601848.38</v>
      </c>
      <c r="J26" s="4"/>
    </row>
    <row r="27" spans="1:10" x14ac:dyDescent="0.2">
      <c r="A27" s="27"/>
      <c r="D27" s="14"/>
      <c r="E27" s="9"/>
      <c r="F27" s="10"/>
      <c r="G27" s="6"/>
      <c r="J27" s="4"/>
    </row>
    <row r="28" spans="1:10" x14ac:dyDescent="0.2">
      <c r="A28" s="27" t="s">
        <v>9</v>
      </c>
      <c r="B28" s="10">
        <f>B13+B26</f>
        <v>3790261.67</v>
      </c>
      <c r="C28" s="10">
        <f>C13+C26</f>
        <v>2875781.46</v>
      </c>
      <c r="D28" s="14"/>
      <c r="E28" s="9" t="s">
        <v>49</v>
      </c>
      <c r="F28" s="10"/>
      <c r="G28" s="20"/>
    </row>
    <row r="29" spans="1:10" x14ac:dyDescent="0.2">
      <c r="A29" s="32"/>
      <c r="D29" s="8"/>
      <c r="E29" s="9"/>
      <c r="F29" s="10"/>
      <c r="G29" s="20"/>
    </row>
    <row r="30" spans="1:10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10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10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3051440.18</v>
      </c>
      <c r="G35" s="6">
        <f>SUM(G36:G40)</f>
        <v>2273933.08</v>
      </c>
    </row>
    <row r="36" spans="1:7" x14ac:dyDescent="0.2">
      <c r="A36" s="31"/>
      <c r="B36" s="15"/>
      <c r="C36" s="15"/>
      <c r="D36" s="17"/>
      <c r="E36" s="11" t="s">
        <v>52</v>
      </c>
      <c r="F36" s="12">
        <v>777507.1</v>
      </c>
      <c r="G36" s="5">
        <v>503990.77</v>
      </c>
    </row>
    <row r="37" spans="1:7" x14ac:dyDescent="0.2">
      <c r="A37" s="31"/>
      <c r="B37" s="15"/>
      <c r="C37" s="15"/>
      <c r="D37" s="17"/>
      <c r="E37" s="11" t="s">
        <v>19</v>
      </c>
      <c r="F37" s="12">
        <v>2273933.08</v>
      </c>
      <c r="G37" s="5">
        <v>1769942.31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3051440.18</v>
      </c>
      <c r="G46" s="5">
        <f>SUM(G42+G35+G30)</f>
        <v>2273933.08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3790261.67</v>
      </c>
      <c r="G48" s="20">
        <f>G46+G26</f>
        <v>2875781.46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2022-10-20T15:03:55Z</cp:lastPrinted>
  <dcterms:created xsi:type="dcterms:W3CDTF">2012-12-11T20:26:08Z</dcterms:created>
  <dcterms:modified xsi:type="dcterms:W3CDTF">2022-10-20T15:04:57Z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